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<sst xmlns="http://schemas.openxmlformats.org/spreadsheetml/2006/main" count="662" uniqueCount="237">
  <si>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</si>
  <si>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</si>
  <si>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</si>
  <si>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</si>
  <si>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</si>
  <si>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</si>
  <si>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</si>
  <si>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</si>
  <si>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</si>
  <si>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</si>
  <si>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</si>
  <si>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</si>
  <si>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</si>
  <si>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</si>
  <si>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</si>
  <si>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</si>
  <si>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</si>
  <si>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</si>
  <si>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</si>
  <si>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</si>
  <si>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</si>
  <si>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</si>
  <si>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</si>
  <si>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</si>
  <si>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</si>
  <si>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</si>
  <si>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</si>
  <si>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</si>
  <si>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</si>
  <si>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</si>
  <si>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</si>
  <si>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</si>
  <si>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</si>
  <si>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</si>
  <si>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</si>
  <si>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</si>
  <si>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</si>
  <si>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</si>
  <si>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</si>
  <si>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</si>
  <si>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</si>
  <si>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</si>
  <si>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</si>
  <si>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</si>
  <si>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</si>
  <si>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</si>
  <si>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</si>
  <si>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</si>
  <si>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</si>
  <si>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</si>
  <si>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</si>
  <si>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</si>
  <si>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</si>
  <si>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</si>
  <si>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</si>
  <si>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</si>
  <si>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</si>
  <si>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</si>
  <si>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</si>
  <si>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</si>
  <si>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</si>
  <si>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</si>
  <si>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</si>
  <si>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</si>
  <si>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</si>
  <si>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</si>
  <si>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</si>
  <si>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</si>
  <si>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</si>
  <si>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</si>
  <si>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</si>
  <si>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</si>
  <si>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</si>
  <si>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</si>
  <si>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</si>
  <si>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</si>
  <si>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</si>
  <si>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</si>
  <si>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</si>
  <si>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</si>
  <si>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</si>
  <si>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</si>
  <si>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</si>
  <si>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</si>
  <si>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</si>
  <si>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</si>
  <si>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</si>
  <si>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</si>
  <si>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</si>
  <si>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</si>
  <si>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</si>
  <si>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</si>
  <si>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</si>
  <si>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</si>
  <si>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</si>
  <si>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</si>
  <si>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</si>
  <si>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</si>
  <si>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</si>
  <si>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</si>
  <si>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</si>
  <si>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</si>
  <si>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</si>
  <si>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</si>
  <si>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</si>
  <si>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</si>
  <si>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</si>
  <si>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</si>
  <si>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</si>
  <si>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</si>
  <si>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</si>
  <si>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</si>
  <si>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</si>
  <si>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</si>
  <si>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</si>
  <si>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</si>
  <si>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</si>
  <si>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</si>
  <si>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</si>
  <si>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</si>
  <si>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</si>
  <si>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</si>
  <si>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</si>
  <si>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</si>
  <si>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</si>
  <si>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</si>
  <si>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</si>
  <si>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</si>
  <si>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</si>
  <si>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</si>
  <si>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</si>
  <si>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</si>
  <si>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</si>
  <si>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</si>
  <si>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</si>
  <si>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</si>
  <si>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</si>
  <si>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</si>
  <si>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</si>
  <si>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</si>
  <si>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</si>
  <si>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</si>
  <si>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</si>
  <si>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</si>
  <si>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</si>
  <si>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</si>
  <si>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</si>
  <si>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</si>
  <si>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</si>
  <si>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</si>
  <si>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</si>
  <si>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</si>
  <si>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</si>
  <si>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</si>
  <si>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</si>
  <si>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</si>
  <si>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</si>
  <si>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</si>
  <si>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</si>
  <si>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</si>
  <si>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</si>
  <si>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</si>
  <si>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</si>
  <si>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</si>
  <si>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</si>
  <si>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</si>
  <si>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</si>
  <si>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</si>
  <si>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</si>
  <si>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</si>
  <si>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</si>
  <si>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</si>
  <si>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</si>
  <si>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</si>
  <si>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</si>
  <si>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</si>
  <si>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</si>
  <si>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</si>
  <si>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</si>
  <si>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</si>
  <si>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</si>
  <si>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</si>
  <si>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</si>
  <si>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</si>
  <si>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</si>
  <si>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</si>
  <si>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</si>
  <si>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</si>
  <si>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</si>
  <si>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</si>
  <si>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</si>
  <si>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</si>
  <si>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</si>
  <si>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</si>
  <si>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</si>
  <si>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</si>
  <si>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</si>
  <si>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</si>
  <si>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</si>
  <si>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</si>
  <si>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</si>
  <si>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</si>
  <si>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</si>
  <si>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</si>
  <si>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</si>
  <si>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</si>
  <si>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</si>
  <si>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</si>
  <si>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</si>
  <si>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</si>
  <si>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</si>
  <si>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</si>
  <si>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</si>
  <si>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</si>
  <si>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</si>
  <si>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</si>
  <si>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</si>
  <si>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</si>
  <si>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</si>
  <si>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</si>
  <si>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</si>
  <si>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</si>
  <si>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</si>
  <si>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</si>
  <si>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</si>
  <si>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</si>
  <si>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2019</t>
  </si>
  <si>
    <t>О.М.Щедров</t>
  </si>
  <si>
    <t>Т.В.Савіна</t>
  </si>
  <si>
    <t>311</t>
  </si>
  <si>
    <t>діяльність лікарняних закладів</t>
  </si>
  <si>
    <t>адм.витр. Оренда</t>
  </si>
  <si>
    <t>благ.</t>
  </si>
  <si>
    <t>аморт.</t>
  </si>
  <si>
    <t>07</t>
  </si>
  <si>
    <t>на 01  липня  2019 р.</t>
  </si>
  <si>
    <r>
      <t>за 1 півріччя  2019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</si>
</sst>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8" fillId="0" borderId="17" xfId="0" applyNumberFormat="1" applyFont="1" applyBorder="1" applyAlignment="1">
      <alignment wrapText="1"/>
    </xf>
    <xf numFmtId="49" fontId="47" fillId="33" borderId="17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192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92" fontId="1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19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7:12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89" t="s">
        <v>126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ht="6.75" customHeight="1"/>
    <row r="103" spans="2:40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7:40" ht="12.75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4.5" customHeight="1"/>
    <row r="106" spans="2:40" ht="12.75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7.5" customHeight="1"/>
  </sheetData>
  <sheetProtection/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32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38">
        <v>1801006</v>
      </c>
      <c r="AI19" s="39"/>
      <c r="AJ19" s="39"/>
      <c r="AK19" s="39"/>
      <c r="AL19" s="39"/>
      <c r="AM19" s="39"/>
      <c r="AN19" s="39"/>
      <c r="AO19" s="40"/>
    </row>
    <row r="20" spans="1:19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7:12" ht="7.5" customHeight="1">
      <c r="G21" s="15"/>
      <c r="H21" s="15"/>
      <c r="L21" s="5"/>
    </row>
    <row r="22" spans="1:41" ht="28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8" t="s">
        <v>19</v>
      </c>
      <c r="W22" s="58"/>
      <c r="X22" s="58"/>
      <c r="Y22" s="58"/>
      <c r="Z22" s="43" t="s">
        <v>20</v>
      </c>
      <c r="AA22" s="43"/>
      <c r="AB22" s="43"/>
      <c r="AC22" s="43"/>
      <c r="AD22" s="43"/>
      <c r="AE22" s="43"/>
      <c r="AF22" s="43"/>
      <c r="AG22" s="43"/>
      <c r="AH22" s="43" t="s">
        <v>78</v>
      </c>
      <c r="AI22" s="43"/>
      <c r="AJ22" s="43"/>
      <c r="AK22" s="43"/>
      <c r="AL22" s="43"/>
      <c r="AM22" s="43"/>
      <c r="AN22" s="43"/>
      <c r="AO22" s="43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1" t="s">
        <v>95</v>
      </c>
      <c r="W23" s="51"/>
      <c r="X23" s="51"/>
      <c r="Y23" s="51"/>
      <c r="Z23" s="37">
        <v>3</v>
      </c>
      <c r="AA23" s="37"/>
      <c r="AB23" s="37"/>
      <c r="AC23" s="37"/>
      <c r="AD23" s="37"/>
      <c r="AE23" s="37"/>
      <c r="AF23" s="37"/>
      <c r="AG23" s="37"/>
      <c r="AH23" s="37">
        <v>4</v>
      </c>
      <c r="AI23" s="37"/>
      <c r="AJ23" s="37"/>
      <c r="AK23" s="37"/>
      <c r="AL23" s="37"/>
      <c r="AM23" s="37"/>
      <c r="AN23" s="37"/>
      <c r="AO23" s="37"/>
    </row>
    <row r="24" spans="1:41" ht="14.25" customHeight="1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1"/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89" t="s">
        <v>126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96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/>
      <c r="W26" s="51"/>
      <c r="X26" s="51"/>
      <c r="Y26" s="51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 t="s">
        <v>97</v>
      </c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82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98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/>
      <c r="W30" s="51"/>
      <c r="X30" s="51"/>
      <c r="Y30" s="51"/>
      <c r="Z30" s="42"/>
      <c r="AA30" s="42"/>
      <c r="AB30" s="42"/>
      <c r="AC30" s="42"/>
      <c r="AD30" s="42"/>
      <c r="AE30" s="42"/>
      <c r="AF30" s="42"/>
      <c r="AG30" s="42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100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101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1" t="s">
        <v>103</v>
      </c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29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 t="s">
        <v>104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7" t="s">
        <v>105</v>
      </c>
      <c r="W36" s="67"/>
      <c r="X36" s="67"/>
      <c r="Y36" s="67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60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1"/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>
        <v>100</v>
      </c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110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34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130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/>
      <c r="W41" s="51"/>
      <c r="X41" s="51"/>
      <c r="Y41" s="51"/>
      <c r="Z41" s="42"/>
      <c r="AA41" s="42"/>
      <c r="AB41" s="42"/>
      <c r="AC41" s="42"/>
      <c r="AD41" s="42"/>
      <c r="AE41" s="42"/>
      <c r="AF41" s="42"/>
      <c r="AG41" s="42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160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82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161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>
        <v>170</v>
      </c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210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220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/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86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230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>
        <v>231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9" t="s">
        <v>88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>
        <v>240</v>
      </c>
      <c r="W51" s="51"/>
      <c r="X51" s="51"/>
      <c r="Y51" s="51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9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>
        <v>250</v>
      </c>
      <c r="W52" s="51"/>
      <c r="X52" s="51"/>
      <c r="Y52" s="51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260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7">
        <v>270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60" t="s">
        <v>43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7">
        <v>275</v>
      </c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7">
        <v>280</v>
      </c>
      <c r="W56" s="67"/>
      <c r="X56" s="67"/>
      <c r="Y56" s="67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68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68" t="s">
        <v>19</v>
      </c>
      <c r="W57" s="69"/>
      <c r="X57" s="69"/>
      <c r="Y57" s="70"/>
      <c r="Z57" s="68" t="s">
        <v>20</v>
      </c>
      <c r="AA57" s="69"/>
      <c r="AB57" s="69"/>
      <c r="AC57" s="69"/>
      <c r="AD57" s="69"/>
      <c r="AE57" s="69"/>
      <c r="AF57" s="69"/>
      <c r="AG57" s="70"/>
      <c r="AH57" s="43" t="s">
        <v>78</v>
      </c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1"/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300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320</v>
      </c>
      <c r="W61" s="51"/>
      <c r="X61" s="51"/>
      <c r="Y61" s="51"/>
      <c r="Z61" s="42"/>
      <c r="AA61" s="42"/>
      <c r="AB61" s="42"/>
      <c r="AC61" s="42"/>
      <c r="AD61" s="42"/>
      <c r="AE61" s="42"/>
      <c r="AF61" s="42"/>
      <c r="AG61" s="42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1">
        <v>340</v>
      </c>
      <c r="W62" s="51"/>
      <c r="X62" s="51"/>
      <c r="Y62" s="51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1">
        <v>350</v>
      </c>
      <c r="W63" s="51"/>
      <c r="X63" s="51"/>
      <c r="Y63" s="51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60" t="s">
        <v>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>
        <v>380</v>
      </c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60" t="s">
        <v>52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7">
        <v>430</v>
      </c>
      <c r="W66" s="67"/>
      <c r="X66" s="67"/>
      <c r="Y66" s="67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60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7">
        <v>480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/>
      <c r="W68" s="67"/>
      <c r="X68" s="67"/>
      <c r="Y68" s="67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>
        <v>500</v>
      </c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9" t="s">
        <v>56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510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530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/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120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550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9" t="s">
        <v>121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1">
        <v>570</v>
      </c>
      <c r="W74" s="51"/>
      <c r="X74" s="51"/>
      <c r="Y74" s="51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9" t="s">
        <v>122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1">
        <v>580</v>
      </c>
      <c r="W75" s="51"/>
      <c r="X75" s="51"/>
      <c r="Y75" s="51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9" t="s">
        <v>59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1">
        <v>610</v>
      </c>
      <c r="W76" s="51"/>
      <c r="X76" s="51"/>
      <c r="Y76" s="51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60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7">
        <v>620</v>
      </c>
      <c r="W77" s="67"/>
      <c r="X77" s="67"/>
      <c r="Y77" s="67"/>
      <c r="Z77" s="42"/>
      <c r="AA77" s="42"/>
      <c r="AB77" s="42"/>
      <c r="AC77" s="42"/>
      <c r="AD77" s="42"/>
      <c r="AE77" s="42"/>
      <c r="AF77" s="42"/>
      <c r="AG77" s="42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60" t="s">
        <v>61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7">
        <v>630</v>
      </c>
      <c r="W78" s="67"/>
      <c r="X78" s="67"/>
      <c r="Y78" s="67"/>
      <c r="Z78" s="42"/>
      <c r="AA78" s="42"/>
      <c r="AB78" s="42"/>
      <c r="AC78" s="42"/>
      <c r="AD78" s="42"/>
      <c r="AE78" s="42"/>
      <c r="AF78" s="42"/>
      <c r="AG78" s="42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60" t="s">
        <v>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7">
        <v>640</v>
      </c>
      <c r="W79" s="67"/>
      <c r="X79" s="67"/>
      <c r="Y79" s="67"/>
      <c r="Z79" s="42"/>
      <c r="AA79" s="42"/>
      <c r="AB79" s="42"/>
      <c r="AC79" s="42"/>
      <c r="AD79" s="42"/>
      <c r="AE79" s="42"/>
      <c r="AF79" s="42"/>
      <c r="AG79" s="42"/>
      <c r="AH79" s="66"/>
      <c r="AI79" s="66"/>
      <c r="AJ79" s="66"/>
      <c r="AK79" s="66"/>
      <c r="AL79" s="66"/>
      <c r="AM79" s="66"/>
      <c r="AN79" s="66"/>
      <c r="AO79" s="66"/>
    </row>
    <row r="80" spans="1:36" ht="21" customHeight="1">
      <c r="A80" s="71" t="s">
        <v>112</v>
      </c>
      <c r="B80" s="72"/>
      <c r="C80" s="72"/>
      <c r="D80" s="72"/>
      <c r="E80" s="72"/>
      <c r="F80" s="72"/>
      <c r="G80" s="72"/>
      <c r="H80" s="72"/>
      <c r="I80" s="72"/>
      <c r="J80" s="72"/>
      <c r="K80" s="16"/>
      <c r="L80" s="74" t="s">
        <v>89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73" t="s">
        <v>90</v>
      </c>
      <c r="AD80" s="55"/>
      <c r="AE80" s="55"/>
      <c r="AF80" s="55"/>
      <c r="AG80" s="55"/>
      <c r="AH80" s="55"/>
      <c r="AI80" s="55"/>
      <c r="AJ80" s="55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5" t="s">
        <v>63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38">
        <v>1801007</v>
      </c>
      <c r="AI85" s="39"/>
      <c r="AJ85" s="39"/>
      <c r="AK85" s="39"/>
      <c r="AL85" s="39"/>
      <c r="AM85" s="39"/>
      <c r="AN85" s="39"/>
      <c r="AO85" s="4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43" t="s">
        <v>64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79" t="s">
        <v>19</v>
      </c>
      <c r="W87" s="79"/>
      <c r="X87" s="79"/>
      <c r="Y87" s="79"/>
      <c r="Z87" s="76" t="s">
        <v>113</v>
      </c>
      <c r="AA87" s="77"/>
      <c r="AB87" s="77"/>
      <c r="AC87" s="77"/>
      <c r="AD87" s="77"/>
      <c r="AE87" s="77"/>
      <c r="AF87" s="77"/>
      <c r="AG87" s="78"/>
      <c r="AH87" s="68" t="s">
        <v>65</v>
      </c>
      <c r="AI87" s="69"/>
      <c r="AJ87" s="69"/>
      <c r="AK87" s="69"/>
      <c r="AL87" s="69"/>
      <c r="AM87" s="69"/>
      <c r="AN87" s="69"/>
      <c r="AO87" s="70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7" t="s">
        <v>95</v>
      </c>
      <c r="W88" s="47"/>
      <c r="X88" s="47"/>
      <c r="Y88" s="47"/>
      <c r="Z88" s="80">
        <v>3</v>
      </c>
      <c r="AA88" s="80"/>
      <c r="AB88" s="80"/>
      <c r="AC88" s="80"/>
      <c r="AD88" s="80"/>
      <c r="AE88" s="80"/>
      <c r="AF88" s="80"/>
      <c r="AG88" s="80"/>
      <c r="AH88" s="80">
        <v>4</v>
      </c>
      <c r="AI88" s="80"/>
      <c r="AJ88" s="80"/>
      <c r="AK88" s="80"/>
      <c r="AL88" s="80"/>
      <c r="AM88" s="80"/>
      <c r="AN88" s="80"/>
      <c r="AO88" s="80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" customHeight="1">
      <c r="A94" s="44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5" t="s">
        <v>104</v>
      </c>
      <c r="W94" s="45"/>
      <c r="X94" s="45"/>
      <c r="Y94" s="45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0" t="s">
        <v>110</v>
      </c>
      <c r="W98" s="90"/>
      <c r="X98" s="90"/>
      <c r="Y98" s="90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120</v>
      </c>
      <c r="W100" s="45"/>
      <c r="X100" s="45"/>
      <c r="Y100" s="45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4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5">
        <v>150</v>
      </c>
      <c r="W103" s="45"/>
      <c r="X103" s="45"/>
      <c r="Y103" s="45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>
        <v>160</v>
      </c>
      <c r="W104" s="45"/>
      <c r="X104" s="45"/>
      <c r="Y104" s="45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ht="6.75" customHeight="1"/>
    <row r="106" spans="2:40" ht="15" customHeight="1">
      <c r="B106" s="55" t="s">
        <v>91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7:40" ht="12.75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4.5" customHeight="1"/>
    <row r="109" spans="2:40" ht="12.75">
      <c r="B109" s="55" t="s">
        <v>92</v>
      </c>
      <c r="C109" s="55"/>
      <c r="D109" s="55"/>
      <c r="E109" s="55"/>
      <c r="F109" s="55"/>
      <c r="G109" s="55"/>
      <c r="H109" s="55"/>
      <c r="I109" s="55"/>
      <c r="Q109" s="86"/>
      <c r="R109" s="86"/>
      <c r="S109" s="86"/>
      <c r="T109" s="86"/>
      <c r="U109" s="86"/>
      <c r="V109" s="86"/>
      <c r="W109" s="86"/>
      <c r="X109" s="86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</row>
    <row r="110" spans="17:40" ht="12.75">
      <c r="Q110" s="82" t="s">
        <v>94</v>
      </c>
      <c r="R110" s="83"/>
      <c r="S110" s="83"/>
      <c r="T110" s="83"/>
      <c r="U110" s="83"/>
      <c r="V110" s="83"/>
      <c r="W110" s="83"/>
      <c r="X110" s="83"/>
      <c r="AE110" s="82" t="s">
        <v>93</v>
      </c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ht="7.5" customHeight="1"/>
  </sheetData>
  <sheetProtection/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3"/>
  <sheetViews>
    <sheetView showGridLines="0" tabSelected="1" zoomScalePageLayoutView="0" workbookViewId="0" topLeftCell="A5">
      <selection activeCell="AX77" sqref="AX77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7" t="s">
        <v>208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ht="23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38" t="s">
        <v>226</v>
      </c>
      <c r="AJ6" s="39"/>
      <c r="AK6" s="40"/>
      <c r="AL6" s="27" t="s">
        <v>234</v>
      </c>
      <c r="AM6" s="37" t="s">
        <v>77</v>
      </c>
      <c r="AN6" s="37"/>
      <c r="AO6" s="37"/>
    </row>
    <row r="7" spans="1:41" ht="23.25" customHeight="1">
      <c r="A7" s="56" t="s">
        <v>3</v>
      </c>
      <c r="B7" s="56"/>
      <c r="C7" s="56"/>
      <c r="D7" s="56"/>
      <c r="E7" s="56"/>
      <c r="F7" s="56"/>
      <c r="G7" s="135" t="s">
        <v>218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7"/>
      <c r="AB7" s="55" t="s">
        <v>4</v>
      </c>
      <c r="AC7" s="55"/>
      <c r="AD7" s="55"/>
      <c r="AE7" s="55"/>
      <c r="AF7" s="55"/>
      <c r="AG7" s="55"/>
      <c r="AI7" s="37" t="s">
        <v>219</v>
      </c>
      <c r="AJ7" s="37"/>
      <c r="AK7" s="37"/>
      <c r="AL7" s="37"/>
      <c r="AM7" s="37"/>
      <c r="AN7" s="37"/>
      <c r="AO7" s="37"/>
    </row>
    <row r="8" spans="1:41" ht="12.75" customHeight="1">
      <c r="A8" s="56" t="s">
        <v>5</v>
      </c>
      <c r="B8" s="56"/>
      <c r="C8" s="56"/>
      <c r="D8" s="56"/>
      <c r="E8" s="135" t="s">
        <v>224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3"/>
      <c r="AB8" s="55" t="s">
        <v>6</v>
      </c>
      <c r="AC8" s="55"/>
      <c r="AD8" s="55"/>
      <c r="AE8" s="55"/>
      <c r="AF8" s="55"/>
      <c r="AG8" s="55"/>
      <c r="AI8" s="38" t="s">
        <v>220</v>
      </c>
      <c r="AJ8" s="39"/>
      <c r="AK8" s="39"/>
      <c r="AL8" s="39"/>
      <c r="AM8" s="39"/>
      <c r="AN8" s="39"/>
      <c r="AO8" s="40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133" t="s">
        <v>223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2"/>
      <c r="AB9" s="134" t="s">
        <v>7</v>
      </c>
      <c r="AC9" s="134"/>
      <c r="AD9" s="134"/>
      <c r="AE9" s="134"/>
      <c r="AF9" s="134"/>
      <c r="AG9" s="134"/>
      <c r="AI9" s="38" t="s">
        <v>222</v>
      </c>
      <c r="AJ9" s="39"/>
      <c r="AK9" s="39"/>
      <c r="AL9" s="39"/>
      <c r="AM9" s="39"/>
      <c r="AN9" s="39"/>
      <c r="AO9" s="40"/>
    </row>
    <row r="10" spans="1:41" ht="15.75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3" t="s">
        <v>230</v>
      </c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7"/>
      <c r="AB10" s="55" t="s">
        <v>11</v>
      </c>
      <c r="AC10" s="55"/>
      <c r="AD10" s="55"/>
      <c r="AE10" s="55"/>
      <c r="AF10" s="55"/>
      <c r="AG10" s="55"/>
      <c r="AI10" s="38" t="s">
        <v>221</v>
      </c>
      <c r="AJ10" s="39"/>
      <c r="AK10" s="39"/>
      <c r="AL10" s="39"/>
      <c r="AM10" s="39"/>
      <c r="AN10" s="39"/>
      <c r="AO10" s="40"/>
    </row>
    <row r="11" spans="1:32" ht="17.25" customHeight="1">
      <c r="A11" s="56" t="s">
        <v>206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33" t="s">
        <v>229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7"/>
      <c r="AC11" s="11"/>
      <c r="AD11" s="11"/>
      <c r="AE11" s="11"/>
      <c r="AF11" s="11"/>
    </row>
    <row r="12" spans="1:32" ht="13.5" customHeight="1">
      <c r="A12" s="56" t="s">
        <v>205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7"/>
      <c r="AC12" s="12"/>
      <c r="AD12" s="12"/>
      <c r="AE12" s="4"/>
      <c r="AF12" s="4"/>
    </row>
    <row r="13" spans="1:32" ht="13.5" customHeight="1">
      <c r="A13" s="55" t="s">
        <v>130</v>
      </c>
      <c r="B13" s="55"/>
      <c r="C13" s="55"/>
      <c r="D13" s="55"/>
      <c r="E13" s="55"/>
      <c r="F13" s="55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215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6">
        <v>1801006</v>
      </c>
      <c r="AI15" s="77"/>
      <c r="AJ15" s="77"/>
      <c r="AK15" s="77"/>
      <c r="AL15" s="77"/>
      <c r="AM15" s="77"/>
      <c r="AN15" s="77"/>
      <c r="AO15" s="78"/>
    </row>
    <row r="16" spans="9:19" ht="10.5" customHeight="1">
      <c r="I16" s="65" t="s">
        <v>235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7:12" ht="7.5" customHeight="1">
      <c r="G17" s="15"/>
      <c r="H17" s="15"/>
      <c r="L17" s="5"/>
    </row>
    <row r="18" spans="1:41" ht="27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8" t="s">
        <v>170</v>
      </c>
      <c r="W18" s="77"/>
      <c r="X18" s="77"/>
      <c r="Y18" s="78"/>
      <c r="Z18" s="43" t="s">
        <v>20</v>
      </c>
      <c r="AA18" s="43"/>
      <c r="AB18" s="43"/>
      <c r="AC18" s="43"/>
      <c r="AD18" s="43"/>
      <c r="AE18" s="43"/>
      <c r="AF18" s="43"/>
      <c r="AG18" s="43"/>
      <c r="AH18" s="43" t="s">
        <v>78</v>
      </c>
      <c r="AI18" s="43"/>
      <c r="AJ18" s="43"/>
      <c r="AK18" s="43"/>
      <c r="AL18" s="43"/>
      <c r="AM18" s="43"/>
      <c r="AN18" s="43"/>
      <c r="AO18" s="43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1" t="s">
        <v>95</v>
      </c>
      <c r="W19" s="51"/>
      <c r="X19" s="51"/>
      <c r="Y19" s="51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26" t="s">
        <v>21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43"/>
      <c r="W20" s="43"/>
      <c r="X20" s="43"/>
      <c r="Y20" s="43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1" ht="15" customHeight="1">
      <c r="A21" s="59" t="s">
        <v>126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3" t="s">
        <v>135</v>
      </c>
      <c r="W21" s="43"/>
      <c r="X21" s="43"/>
      <c r="Y21" s="43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1:41" ht="1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136</v>
      </c>
      <c r="W22" s="43"/>
      <c r="X22" s="43"/>
      <c r="Y22" s="43"/>
      <c r="Z22" s="80">
        <v>3100.3</v>
      </c>
      <c r="AA22" s="80"/>
      <c r="AB22" s="80"/>
      <c r="AC22" s="80"/>
      <c r="AD22" s="80"/>
      <c r="AE22" s="80"/>
      <c r="AF22" s="80"/>
      <c r="AG22" s="80"/>
      <c r="AH22" s="97">
        <v>2970.6</v>
      </c>
      <c r="AI22" s="97"/>
      <c r="AJ22" s="97"/>
      <c r="AK22" s="97"/>
      <c r="AL22" s="97"/>
      <c r="AM22" s="97"/>
      <c r="AN22" s="97"/>
      <c r="AO22" s="97"/>
    </row>
    <row r="23" spans="1:41" ht="15" customHeight="1">
      <c r="A23" s="104" t="s">
        <v>24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43" t="s">
        <v>137</v>
      </c>
      <c r="W23" s="43"/>
      <c r="X23" s="43"/>
      <c r="Y23" s="43"/>
      <c r="Z23" s="80">
        <v>10165.5</v>
      </c>
      <c r="AA23" s="80"/>
      <c r="AB23" s="80"/>
      <c r="AC23" s="80"/>
      <c r="AD23" s="80"/>
      <c r="AE23" s="80"/>
      <c r="AF23" s="80"/>
      <c r="AG23" s="80"/>
      <c r="AH23" s="80">
        <v>10348.5</v>
      </c>
      <c r="AI23" s="80"/>
      <c r="AJ23" s="80"/>
      <c r="AK23" s="80"/>
      <c r="AL23" s="80"/>
      <c r="AM23" s="80"/>
      <c r="AN23" s="80"/>
      <c r="AO23" s="80"/>
    </row>
    <row r="24" spans="1:41" ht="15" customHeight="1">
      <c r="A24" s="104" t="s">
        <v>211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43" t="s">
        <v>138</v>
      </c>
      <c r="W24" s="43"/>
      <c r="X24" s="43"/>
      <c r="Y24" s="43"/>
      <c r="Z24" s="48">
        <v>-7065.2</v>
      </c>
      <c r="AA24" s="49"/>
      <c r="AB24" s="49"/>
      <c r="AC24" s="49"/>
      <c r="AD24" s="49"/>
      <c r="AE24" s="49"/>
      <c r="AF24" s="49"/>
      <c r="AG24" s="50"/>
      <c r="AH24" s="48">
        <v>-7377.9</v>
      </c>
      <c r="AI24" s="49"/>
      <c r="AJ24" s="49"/>
      <c r="AK24" s="49"/>
      <c r="AL24" s="49"/>
      <c r="AM24" s="49"/>
      <c r="AN24" s="49"/>
      <c r="AO24" s="50"/>
    </row>
    <row r="25" spans="1:41" ht="15" customHeight="1">
      <c r="A25" s="59" t="s">
        <v>131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43" t="s">
        <v>139</v>
      </c>
      <c r="W25" s="43"/>
      <c r="X25" s="43"/>
      <c r="Y25" s="43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1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43" t="s">
        <v>140</v>
      </c>
      <c r="W26" s="43"/>
      <c r="X26" s="43"/>
      <c r="Y26" s="43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1:41" ht="15" customHeight="1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43" t="s">
        <v>141</v>
      </c>
      <c r="W27" s="43"/>
      <c r="X27" s="43"/>
      <c r="Y27" s="43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1:41" ht="19.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1" t="s">
        <v>142</v>
      </c>
      <c r="W28" s="102"/>
      <c r="X28" s="102"/>
      <c r="Y28" s="103"/>
      <c r="Z28" s="80">
        <f>Z22</f>
        <v>3100.3</v>
      </c>
      <c r="AA28" s="80"/>
      <c r="AB28" s="80"/>
      <c r="AC28" s="80"/>
      <c r="AD28" s="80"/>
      <c r="AE28" s="80"/>
      <c r="AF28" s="80"/>
      <c r="AG28" s="80"/>
      <c r="AH28" s="97">
        <f>AH22</f>
        <v>2970.6</v>
      </c>
      <c r="AI28" s="80"/>
      <c r="AJ28" s="80"/>
      <c r="AK28" s="80"/>
      <c r="AL28" s="80"/>
      <c r="AM28" s="80"/>
      <c r="AN28" s="80"/>
      <c r="AO28" s="80"/>
    </row>
    <row r="29" spans="1:41" ht="19.5" customHeight="1">
      <c r="A29" s="126" t="s">
        <v>31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43"/>
      <c r="W29" s="43"/>
      <c r="X29" s="43"/>
      <c r="Y29" s="43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1:41" ht="15" customHeight="1">
      <c r="A30" s="96" t="s">
        <v>132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68" t="s">
        <v>143</v>
      </c>
      <c r="W30" s="69"/>
      <c r="X30" s="69"/>
      <c r="Y30" s="70"/>
      <c r="Z30" s="48">
        <v>2277</v>
      </c>
      <c r="AA30" s="49"/>
      <c r="AB30" s="49"/>
      <c r="AC30" s="49"/>
      <c r="AD30" s="49"/>
      <c r="AE30" s="49"/>
      <c r="AF30" s="49"/>
      <c r="AG30" s="50"/>
      <c r="AH30" s="48">
        <v>933.4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105" t="s">
        <v>210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68" t="s">
        <v>144</v>
      </c>
      <c r="W31" s="69"/>
      <c r="X31" s="69"/>
      <c r="Y31" s="70"/>
      <c r="Z31" s="48"/>
      <c r="AA31" s="49"/>
      <c r="AB31" s="49"/>
      <c r="AC31" s="49"/>
      <c r="AD31" s="49"/>
      <c r="AE31" s="49"/>
      <c r="AF31" s="49"/>
      <c r="AG31" s="50"/>
      <c r="AH31" s="48"/>
      <c r="AI31" s="49"/>
      <c r="AJ31" s="49"/>
      <c r="AK31" s="49"/>
      <c r="AL31" s="49"/>
      <c r="AM31" s="49"/>
      <c r="AN31" s="49"/>
      <c r="AO31" s="50"/>
    </row>
    <row r="32" spans="1:41" ht="1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3" t="s">
        <v>145</v>
      </c>
      <c r="W32" s="43"/>
      <c r="X32" s="43"/>
      <c r="Y32" s="43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5" customHeight="1">
      <c r="A33" s="59" t="s">
        <v>133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3" t="s">
        <v>146</v>
      </c>
      <c r="W33" s="43"/>
      <c r="X33" s="43"/>
      <c r="Y33" s="43"/>
      <c r="Z33" s="80">
        <v>1.4</v>
      </c>
      <c r="AA33" s="80"/>
      <c r="AB33" s="80"/>
      <c r="AC33" s="80"/>
      <c r="AD33" s="80"/>
      <c r="AE33" s="80"/>
      <c r="AF33" s="80"/>
      <c r="AG33" s="80"/>
      <c r="AH33" s="80">
        <v>1.2</v>
      </c>
      <c r="AI33" s="80"/>
      <c r="AJ33" s="80"/>
      <c r="AK33" s="80"/>
      <c r="AL33" s="80"/>
      <c r="AM33" s="80"/>
      <c r="AN33" s="80"/>
      <c r="AO33" s="80"/>
    </row>
    <row r="34" spans="1:41" ht="15" customHeight="1">
      <c r="A34" s="96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68" t="s">
        <v>147</v>
      </c>
      <c r="W34" s="69"/>
      <c r="X34" s="69"/>
      <c r="Y34" s="70"/>
      <c r="Z34" s="48"/>
      <c r="AA34" s="49"/>
      <c r="AB34" s="49"/>
      <c r="AC34" s="49"/>
      <c r="AD34" s="49"/>
      <c r="AE34" s="49"/>
      <c r="AF34" s="49"/>
      <c r="AG34" s="50"/>
      <c r="AH34" s="48"/>
      <c r="AI34" s="49"/>
      <c r="AJ34" s="49"/>
      <c r="AK34" s="49"/>
      <c r="AL34" s="49"/>
      <c r="AM34" s="49"/>
      <c r="AN34" s="49"/>
      <c r="AO34" s="50"/>
    </row>
    <row r="35" spans="1:41" ht="15" customHeight="1">
      <c r="A35" s="105" t="s">
        <v>164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68" t="s">
        <v>148</v>
      </c>
      <c r="W35" s="69"/>
      <c r="X35" s="69"/>
      <c r="Y35" s="70"/>
      <c r="Z35" s="48"/>
      <c r="AA35" s="49"/>
      <c r="AB35" s="49"/>
      <c r="AC35" s="49"/>
      <c r="AD35" s="49"/>
      <c r="AE35" s="49"/>
      <c r="AF35" s="49"/>
      <c r="AG35" s="50"/>
      <c r="AH35" s="48"/>
      <c r="AI35" s="49"/>
      <c r="AJ35" s="49"/>
      <c r="AK35" s="49"/>
      <c r="AL35" s="49"/>
      <c r="AM35" s="49"/>
      <c r="AN35" s="49"/>
      <c r="AO35" s="50"/>
    </row>
    <row r="36" spans="1:41" ht="15" customHeight="1">
      <c r="A36" s="59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3" t="s">
        <v>149</v>
      </c>
      <c r="W36" s="43"/>
      <c r="X36" s="43"/>
      <c r="Y36" s="43"/>
      <c r="Z36" s="80">
        <v>33.8</v>
      </c>
      <c r="AA36" s="80"/>
      <c r="AB36" s="80"/>
      <c r="AC36" s="80"/>
      <c r="AD36" s="80"/>
      <c r="AE36" s="80"/>
      <c r="AF36" s="80"/>
      <c r="AG36" s="80"/>
      <c r="AH36" s="80">
        <v>106.1</v>
      </c>
      <c r="AI36" s="80"/>
      <c r="AJ36" s="80"/>
      <c r="AK36" s="80"/>
      <c r="AL36" s="80"/>
      <c r="AM36" s="80"/>
      <c r="AN36" s="80"/>
      <c r="AO36" s="80"/>
    </row>
    <row r="37" spans="1:41" ht="1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3" t="s">
        <v>150</v>
      </c>
      <c r="W37" s="43"/>
      <c r="X37" s="43"/>
      <c r="Y37" s="43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1" ht="15" customHeight="1">
      <c r="A38" s="59" t="s">
        <v>209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3" t="s">
        <v>151</v>
      </c>
      <c r="W38" s="43"/>
      <c r="X38" s="43"/>
      <c r="Y38" s="43"/>
      <c r="Z38" s="80">
        <v>992.6</v>
      </c>
      <c r="AA38" s="80"/>
      <c r="AB38" s="80"/>
      <c r="AC38" s="80"/>
      <c r="AD38" s="80"/>
      <c r="AE38" s="80"/>
      <c r="AF38" s="80"/>
      <c r="AG38" s="80"/>
      <c r="AH38" s="80">
        <v>2496.9</v>
      </c>
      <c r="AI38" s="80"/>
      <c r="AJ38" s="80"/>
      <c r="AK38" s="80"/>
      <c r="AL38" s="80"/>
      <c r="AM38" s="80"/>
      <c r="AN38" s="80"/>
      <c r="AO38" s="80"/>
    </row>
    <row r="39" spans="1:41" ht="15" customHeight="1">
      <c r="A39" s="59" t="s">
        <v>134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3" t="s">
        <v>152</v>
      </c>
      <c r="W39" s="43"/>
      <c r="X39" s="43"/>
      <c r="Y39" s="43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1:41" ht="1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43" t="s">
        <v>153</v>
      </c>
      <c r="W40" s="43"/>
      <c r="X40" s="43"/>
      <c r="Y40" s="43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1:41" ht="19.5" customHeight="1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32" t="s">
        <v>154</v>
      </c>
      <c r="W41" s="132"/>
      <c r="X41" s="132"/>
      <c r="Y41" s="132"/>
      <c r="Z41" s="80">
        <f>Z30+Z33+Z36+Z38</f>
        <v>3304.8</v>
      </c>
      <c r="AA41" s="80"/>
      <c r="AB41" s="80"/>
      <c r="AC41" s="80"/>
      <c r="AD41" s="80"/>
      <c r="AE41" s="80"/>
      <c r="AF41" s="80"/>
      <c r="AG41" s="80"/>
      <c r="AH41" s="80">
        <f>AH30+AH33+AH36+AH38</f>
        <v>3537.6000000000004</v>
      </c>
      <c r="AI41" s="80"/>
      <c r="AJ41" s="80"/>
      <c r="AK41" s="80"/>
      <c r="AL41" s="80"/>
      <c r="AM41" s="80"/>
      <c r="AN41" s="80"/>
      <c r="AO41" s="80"/>
    </row>
    <row r="42" spans="1:41" ht="28.5" customHeight="1">
      <c r="A42" s="67" t="s">
        <v>207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2" t="s">
        <v>155</v>
      </c>
      <c r="W42" s="132"/>
      <c r="X42" s="132"/>
      <c r="Y42" s="132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22.5" customHeight="1">
      <c r="A43" s="129" t="s">
        <v>44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1"/>
      <c r="V43" s="132" t="s">
        <v>156</v>
      </c>
      <c r="W43" s="132"/>
      <c r="X43" s="132"/>
      <c r="Y43" s="132"/>
      <c r="Z43" s="97">
        <f>Z28+Z41</f>
        <v>6405.1</v>
      </c>
      <c r="AA43" s="97"/>
      <c r="AB43" s="97"/>
      <c r="AC43" s="97"/>
      <c r="AD43" s="97"/>
      <c r="AE43" s="97"/>
      <c r="AF43" s="97"/>
      <c r="AG43" s="97"/>
      <c r="AH43" s="80">
        <f>AH28+AH41</f>
        <v>6508.200000000001</v>
      </c>
      <c r="AI43" s="80"/>
      <c r="AJ43" s="80"/>
      <c r="AK43" s="80"/>
      <c r="AL43" s="80"/>
      <c r="AM43" s="80"/>
      <c r="AN43" s="80"/>
      <c r="AO43" s="80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 t="s">
        <v>170</v>
      </c>
      <c r="W45" s="43"/>
      <c r="X45" s="43"/>
      <c r="Y45" s="43"/>
      <c r="Z45" s="43" t="s">
        <v>20</v>
      </c>
      <c r="AA45" s="43"/>
      <c r="AB45" s="43"/>
      <c r="AC45" s="43"/>
      <c r="AD45" s="43"/>
      <c r="AE45" s="43"/>
      <c r="AF45" s="43"/>
      <c r="AG45" s="43"/>
      <c r="AH45" s="43" t="s">
        <v>78</v>
      </c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1">
        <v>2</v>
      </c>
      <c r="W46" s="51"/>
      <c r="X46" s="51"/>
      <c r="Y46" s="51"/>
      <c r="Z46" s="48">
        <v>3</v>
      </c>
      <c r="AA46" s="49"/>
      <c r="AB46" s="49"/>
      <c r="AC46" s="49"/>
      <c r="AD46" s="49"/>
      <c r="AE46" s="49"/>
      <c r="AF46" s="49"/>
      <c r="AG46" s="50"/>
      <c r="AH46" s="48">
        <v>4</v>
      </c>
      <c r="AI46" s="49"/>
      <c r="AJ46" s="49"/>
      <c r="AK46" s="49"/>
      <c r="AL46" s="49"/>
      <c r="AM46" s="49"/>
      <c r="AN46" s="49"/>
      <c r="AO46" s="50"/>
    </row>
    <row r="47" spans="1:41" ht="19.5" customHeight="1">
      <c r="A47" s="126" t="s">
        <v>46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51"/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3.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 t="s">
        <v>171</v>
      </c>
      <c r="W48" s="51"/>
      <c r="X48" s="51"/>
      <c r="Y48" s="51"/>
      <c r="Z48" s="97">
        <v>2541</v>
      </c>
      <c r="AA48" s="97"/>
      <c r="AB48" s="97"/>
      <c r="AC48" s="97"/>
      <c r="AD48" s="97"/>
      <c r="AE48" s="97"/>
      <c r="AF48" s="97"/>
      <c r="AG48" s="97"/>
      <c r="AH48" s="97">
        <v>2591.1</v>
      </c>
      <c r="AI48" s="97"/>
      <c r="AJ48" s="97"/>
      <c r="AK48" s="97"/>
      <c r="AL48" s="97"/>
      <c r="AM48" s="97"/>
      <c r="AN48" s="97"/>
      <c r="AO48" s="97"/>
    </row>
    <row r="49" spans="1:41" ht="13.5" customHeight="1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 t="s">
        <v>172</v>
      </c>
      <c r="W49" s="51"/>
      <c r="X49" s="51"/>
      <c r="Y49" s="51"/>
      <c r="Z49" s="80">
        <v>609.1</v>
      </c>
      <c r="AA49" s="80"/>
      <c r="AB49" s="80"/>
      <c r="AC49" s="80"/>
      <c r="AD49" s="80"/>
      <c r="AE49" s="80"/>
      <c r="AF49" s="80"/>
      <c r="AG49" s="80"/>
      <c r="AH49" s="97">
        <v>1332</v>
      </c>
      <c r="AI49" s="97"/>
      <c r="AJ49" s="97"/>
      <c r="AK49" s="97"/>
      <c r="AL49" s="97"/>
      <c r="AM49" s="97"/>
      <c r="AN49" s="97"/>
      <c r="AO49" s="97"/>
    </row>
    <row r="50" spans="1:41" ht="13.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 t="s">
        <v>173</v>
      </c>
      <c r="W50" s="51"/>
      <c r="X50" s="51"/>
      <c r="Y50" s="51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</row>
    <row r="51" spans="1:41" ht="13.5" customHeight="1">
      <c r="A51" s="59" t="s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 t="s">
        <v>174</v>
      </c>
      <c r="W51" s="51"/>
      <c r="X51" s="51"/>
      <c r="Y51" s="51"/>
      <c r="Z51" s="80">
        <v>-623.2</v>
      </c>
      <c r="AA51" s="80"/>
      <c r="AB51" s="80"/>
      <c r="AC51" s="80"/>
      <c r="AD51" s="80"/>
      <c r="AE51" s="80"/>
      <c r="AF51" s="80"/>
      <c r="AG51" s="80"/>
      <c r="AH51" s="80">
        <v>-37.9</v>
      </c>
      <c r="AI51" s="80"/>
      <c r="AJ51" s="80"/>
      <c r="AK51" s="80"/>
      <c r="AL51" s="80"/>
      <c r="AM51" s="80"/>
      <c r="AN51" s="80"/>
      <c r="AO51" s="80"/>
    </row>
    <row r="52" spans="1:41" ht="13.5" customHeight="1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 t="s">
        <v>175</v>
      </c>
      <c r="W52" s="51"/>
      <c r="X52" s="51"/>
      <c r="Y52" s="51"/>
      <c r="Z52" s="48" t="s">
        <v>117</v>
      </c>
      <c r="AA52" s="49"/>
      <c r="AB52" s="49"/>
      <c r="AC52" s="49"/>
      <c r="AD52" s="49"/>
      <c r="AE52" s="49"/>
      <c r="AF52" s="49"/>
      <c r="AG52" s="50"/>
      <c r="AH52" s="48"/>
      <c r="AI52" s="49"/>
      <c r="AJ52" s="49"/>
      <c r="AK52" s="49"/>
      <c r="AL52" s="49"/>
      <c r="AM52" s="49"/>
      <c r="AN52" s="49"/>
      <c r="AO52" s="50"/>
    </row>
    <row r="53" spans="1:41" ht="19.5" customHeight="1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 t="s">
        <v>176</v>
      </c>
      <c r="W53" s="67"/>
      <c r="X53" s="67"/>
      <c r="Y53" s="67"/>
      <c r="Z53" s="97">
        <v>2526.9</v>
      </c>
      <c r="AA53" s="80"/>
      <c r="AB53" s="80"/>
      <c r="AC53" s="80"/>
      <c r="AD53" s="80"/>
      <c r="AE53" s="80"/>
      <c r="AF53" s="80"/>
      <c r="AG53" s="80"/>
      <c r="AH53" s="97">
        <f>AH48+AH49+AH51</f>
        <v>3885.2</v>
      </c>
      <c r="AI53" s="80"/>
      <c r="AJ53" s="80"/>
      <c r="AK53" s="80"/>
      <c r="AL53" s="80"/>
      <c r="AM53" s="80"/>
      <c r="AN53" s="80"/>
      <c r="AO53" s="80"/>
    </row>
    <row r="54" spans="1:41" ht="27" customHeight="1">
      <c r="A54" s="101" t="s">
        <v>158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3"/>
      <c r="V54" s="67" t="s">
        <v>177</v>
      </c>
      <c r="W54" s="67"/>
      <c r="X54" s="67"/>
      <c r="Y54" s="67"/>
      <c r="Z54" s="80">
        <v>965.4</v>
      </c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</row>
    <row r="55" spans="1:41" ht="18" customHeight="1">
      <c r="A55" s="126" t="s">
        <v>159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67"/>
      <c r="W55" s="67"/>
      <c r="X55" s="67"/>
      <c r="Y55" s="67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</row>
    <row r="56" spans="1:41" ht="13.5" customHeight="1">
      <c r="A56" s="5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2" t="s">
        <v>178</v>
      </c>
      <c r="W56" s="53"/>
      <c r="X56" s="53"/>
      <c r="Y56" s="54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</row>
    <row r="57" spans="1:41" ht="13.5" customHeight="1">
      <c r="A57" s="117" t="s">
        <v>160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9"/>
      <c r="V57" s="120"/>
      <c r="W57" s="121"/>
      <c r="X57" s="121"/>
      <c r="Y57" s="122"/>
      <c r="Z57" s="123"/>
      <c r="AA57" s="124"/>
      <c r="AB57" s="124"/>
      <c r="AC57" s="124"/>
      <c r="AD57" s="124"/>
      <c r="AE57" s="124"/>
      <c r="AF57" s="124"/>
      <c r="AG57" s="125"/>
      <c r="AH57" s="123"/>
      <c r="AI57" s="124"/>
      <c r="AJ57" s="124"/>
      <c r="AK57" s="124"/>
      <c r="AL57" s="124"/>
      <c r="AM57" s="124"/>
      <c r="AN57" s="124"/>
      <c r="AO57" s="125"/>
    </row>
    <row r="58" spans="1:41" ht="13.5" customHeight="1">
      <c r="A58" s="109" t="s">
        <v>161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112" t="s">
        <v>179</v>
      </c>
      <c r="W58" s="87"/>
      <c r="X58" s="87"/>
      <c r="Y58" s="113"/>
      <c r="Z58" s="114"/>
      <c r="AA58" s="115"/>
      <c r="AB58" s="115"/>
      <c r="AC58" s="115"/>
      <c r="AD58" s="115"/>
      <c r="AE58" s="115"/>
      <c r="AF58" s="115"/>
      <c r="AG58" s="116"/>
      <c r="AH58" s="114"/>
      <c r="AI58" s="115"/>
      <c r="AJ58" s="115"/>
      <c r="AK58" s="115"/>
      <c r="AL58" s="115"/>
      <c r="AM58" s="115"/>
      <c r="AN58" s="115"/>
      <c r="AO58" s="116"/>
    </row>
    <row r="59" spans="1:41" ht="13.5" customHeight="1">
      <c r="A59" s="104" t="s">
        <v>162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52" t="s">
        <v>180</v>
      </c>
      <c r="W59" s="53"/>
      <c r="X59" s="53"/>
      <c r="Y59" s="54"/>
      <c r="Z59" s="48">
        <v>602</v>
      </c>
      <c r="AA59" s="49"/>
      <c r="AB59" s="49"/>
      <c r="AC59" s="49"/>
      <c r="AD59" s="49"/>
      <c r="AE59" s="49"/>
      <c r="AF59" s="49"/>
      <c r="AG59" s="50"/>
      <c r="AH59" s="48">
        <v>7.4</v>
      </c>
      <c r="AI59" s="49"/>
      <c r="AJ59" s="49"/>
      <c r="AK59" s="49"/>
      <c r="AL59" s="49"/>
      <c r="AM59" s="49"/>
      <c r="AN59" s="49"/>
      <c r="AO59" s="50"/>
    </row>
    <row r="60" spans="1:41" ht="13.5" customHeight="1">
      <c r="A60" s="104" t="s">
        <v>163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52" t="s">
        <v>181</v>
      </c>
      <c r="W60" s="53"/>
      <c r="X60" s="53"/>
      <c r="Y60" s="54"/>
      <c r="Z60" s="48">
        <v>6.1</v>
      </c>
      <c r="AA60" s="49"/>
      <c r="AB60" s="49"/>
      <c r="AC60" s="49"/>
      <c r="AD60" s="49"/>
      <c r="AE60" s="49"/>
      <c r="AF60" s="49"/>
      <c r="AG60" s="50"/>
      <c r="AH60" s="48">
        <v>15.5</v>
      </c>
      <c r="AI60" s="49"/>
      <c r="AJ60" s="49"/>
      <c r="AK60" s="49"/>
      <c r="AL60" s="49"/>
      <c r="AM60" s="49"/>
      <c r="AN60" s="49"/>
      <c r="AO60" s="50"/>
    </row>
    <row r="61" spans="1:41" ht="13.5" customHeight="1">
      <c r="A61" s="108" t="s">
        <v>213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52" t="s">
        <v>182</v>
      </c>
      <c r="W61" s="53"/>
      <c r="X61" s="53"/>
      <c r="Y61" s="54"/>
      <c r="Z61" s="48"/>
      <c r="AA61" s="49"/>
      <c r="AB61" s="49"/>
      <c r="AC61" s="49"/>
      <c r="AD61" s="49"/>
      <c r="AE61" s="49"/>
      <c r="AF61" s="49"/>
      <c r="AG61" s="50"/>
      <c r="AH61" s="48"/>
      <c r="AI61" s="49"/>
      <c r="AJ61" s="49"/>
      <c r="AK61" s="49"/>
      <c r="AL61" s="49"/>
      <c r="AM61" s="49"/>
      <c r="AN61" s="49"/>
      <c r="AO61" s="50"/>
    </row>
    <row r="62" spans="1:41" ht="13.5" customHeight="1">
      <c r="A62" s="104" t="s">
        <v>165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52" t="s">
        <v>183</v>
      </c>
      <c r="W62" s="53"/>
      <c r="X62" s="53"/>
      <c r="Y62" s="54"/>
      <c r="Z62" s="48">
        <v>27.7</v>
      </c>
      <c r="AA62" s="49"/>
      <c r="AB62" s="49"/>
      <c r="AC62" s="49"/>
      <c r="AD62" s="49"/>
      <c r="AE62" s="49"/>
      <c r="AF62" s="49"/>
      <c r="AG62" s="50"/>
      <c r="AH62" s="48">
        <v>89.4</v>
      </c>
      <c r="AI62" s="49"/>
      <c r="AJ62" s="49"/>
      <c r="AK62" s="49"/>
      <c r="AL62" s="49"/>
      <c r="AM62" s="49"/>
      <c r="AN62" s="49"/>
      <c r="AO62" s="50"/>
    </row>
    <row r="63" spans="1:41" ht="13.5" customHeight="1">
      <c r="A63" s="105" t="s">
        <v>166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7"/>
      <c r="V63" s="52" t="s">
        <v>184</v>
      </c>
      <c r="W63" s="53"/>
      <c r="X63" s="53"/>
      <c r="Y63" s="54"/>
      <c r="Z63" s="48"/>
      <c r="AA63" s="49"/>
      <c r="AB63" s="49"/>
      <c r="AC63" s="49"/>
      <c r="AD63" s="49"/>
      <c r="AE63" s="49"/>
      <c r="AF63" s="49"/>
      <c r="AG63" s="50"/>
      <c r="AH63" s="48"/>
      <c r="AI63" s="49"/>
      <c r="AJ63" s="49"/>
      <c r="AK63" s="49"/>
      <c r="AL63" s="49"/>
      <c r="AM63" s="49"/>
      <c r="AN63" s="49"/>
      <c r="AO63" s="50"/>
    </row>
    <row r="64" spans="1:41" ht="13.5" customHeight="1">
      <c r="A64" s="96" t="s">
        <v>167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52" t="s">
        <v>185</v>
      </c>
      <c r="W64" s="53"/>
      <c r="X64" s="53"/>
      <c r="Y64" s="54"/>
      <c r="Z64" s="48">
        <v>476.7</v>
      </c>
      <c r="AA64" s="49"/>
      <c r="AB64" s="49"/>
      <c r="AC64" s="49"/>
      <c r="AD64" s="49"/>
      <c r="AE64" s="49"/>
      <c r="AF64" s="49"/>
      <c r="AG64" s="50"/>
      <c r="AH64" s="48">
        <v>2280.6</v>
      </c>
      <c r="AI64" s="49"/>
      <c r="AJ64" s="49"/>
      <c r="AK64" s="49"/>
      <c r="AL64" s="49"/>
      <c r="AM64" s="49"/>
      <c r="AN64" s="49"/>
      <c r="AO64" s="50"/>
    </row>
    <row r="65" spans="1:41" ht="13.5" customHeight="1">
      <c r="A65" s="59" t="s">
        <v>168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2" t="s">
        <v>186</v>
      </c>
      <c r="W65" s="53"/>
      <c r="X65" s="53"/>
      <c r="Y65" s="54"/>
      <c r="Z65" s="48">
        <v>1800.3</v>
      </c>
      <c r="AA65" s="49"/>
      <c r="AB65" s="49"/>
      <c r="AC65" s="49"/>
      <c r="AD65" s="49"/>
      <c r="AE65" s="49"/>
      <c r="AF65" s="49"/>
      <c r="AG65" s="50"/>
      <c r="AH65" s="48">
        <v>230.1</v>
      </c>
      <c r="AI65" s="49"/>
      <c r="AJ65" s="49"/>
      <c r="AK65" s="49"/>
      <c r="AL65" s="49"/>
      <c r="AM65" s="49"/>
      <c r="AN65" s="49"/>
      <c r="AO65" s="50"/>
    </row>
    <row r="66" spans="1:41" ht="17.25" customHeight="1">
      <c r="A66" s="60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2" t="s">
        <v>187</v>
      </c>
      <c r="W66" s="53"/>
      <c r="X66" s="53"/>
      <c r="Y66" s="54"/>
      <c r="Z66" s="80">
        <f>Z58+Z59+Z60+Z61+Z62+Z63+Z64+Z65</f>
        <v>2912.8</v>
      </c>
      <c r="AA66" s="80"/>
      <c r="AB66" s="80"/>
      <c r="AC66" s="80"/>
      <c r="AD66" s="80"/>
      <c r="AE66" s="80"/>
      <c r="AF66" s="80"/>
      <c r="AG66" s="80"/>
      <c r="AH66" s="80">
        <f>AH58+AH59+AH60+AH61+AH62+AH63+AH64+AH65</f>
        <v>2623</v>
      </c>
      <c r="AI66" s="80"/>
      <c r="AJ66" s="80"/>
      <c r="AK66" s="80"/>
      <c r="AL66" s="80"/>
      <c r="AM66" s="80"/>
      <c r="AN66" s="80"/>
      <c r="AO66" s="80"/>
    </row>
    <row r="67" spans="1:41" ht="26.25" customHeight="1">
      <c r="A67" s="101" t="s">
        <v>169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3"/>
      <c r="V67" s="67" t="s">
        <v>188</v>
      </c>
      <c r="W67" s="67"/>
      <c r="X67" s="67"/>
      <c r="Y67" s="67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1:41" ht="17.25" customHeight="1">
      <c r="A68" s="60" t="s">
        <v>44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 t="s">
        <v>189</v>
      </c>
      <c r="W68" s="67"/>
      <c r="X68" s="67"/>
      <c r="Y68" s="67"/>
      <c r="Z68" s="97">
        <v>6405.1</v>
      </c>
      <c r="AA68" s="80"/>
      <c r="AB68" s="80"/>
      <c r="AC68" s="80"/>
      <c r="AD68" s="80"/>
      <c r="AE68" s="80"/>
      <c r="AF68" s="80"/>
      <c r="AG68" s="80"/>
      <c r="AH68" s="99">
        <f>AH53+AH54+AH66</f>
        <v>6508.2</v>
      </c>
      <c r="AI68" s="49"/>
      <c r="AJ68" s="49"/>
      <c r="AK68" s="49"/>
      <c r="AL68" s="49"/>
      <c r="AM68" s="49"/>
      <c r="AN68" s="49"/>
      <c r="AO68" s="50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00" t="s">
        <v>62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</row>
    <row r="71" spans="1:41" ht="12.75" customHeight="1">
      <c r="A71" s="100" t="s">
        <v>236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98" t="s">
        <v>216</v>
      </c>
      <c r="AA72" s="98"/>
      <c r="AB72" s="98"/>
      <c r="AC72" s="98"/>
      <c r="AD72" s="98"/>
      <c r="AE72" s="98"/>
      <c r="AF72" s="98"/>
      <c r="AG72" s="98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38">
        <v>1801007</v>
      </c>
      <c r="AI73" s="39"/>
      <c r="AJ73" s="39"/>
      <c r="AK73" s="39"/>
      <c r="AL73" s="39"/>
      <c r="AM73" s="39"/>
      <c r="AN73" s="39"/>
      <c r="AO73" s="4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43" t="s">
        <v>64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9" t="s">
        <v>170</v>
      </c>
      <c r="W75" s="79"/>
      <c r="X75" s="79"/>
      <c r="Y75" s="79"/>
      <c r="Z75" s="76" t="s">
        <v>113</v>
      </c>
      <c r="AA75" s="77"/>
      <c r="AB75" s="77"/>
      <c r="AC75" s="77"/>
      <c r="AD75" s="77"/>
      <c r="AE75" s="77"/>
      <c r="AF75" s="77"/>
      <c r="AG75" s="78"/>
      <c r="AH75" s="68" t="s">
        <v>190</v>
      </c>
      <c r="AI75" s="69"/>
      <c r="AJ75" s="69"/>
      <c r="AK75" s="69"/>
      <c r="AL75" s="69"/>
      <c r="AM75" s="69"/>
      <c r="AN75" s="69"/>
      <c r="AO75" s="70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7" t="s">
        <v>95</v>
      </c>
      <c r="W76" s="47"/>
      <c r="X76" s="47"/>
      <c r="Y76" s="47"/>
      <c r="Z76" s="80">
        <v>3</v>
      </c>
      <c r="AA76" s="80"/>
      <c r="AB76" s="80"/>
      <c r="AC76" s="80"/>
      <c r="AD76" s="80"/>
      <c r="AE76" s="80"/>
      <c r="AF76" s="80"/>
      <c r="AG76" s="80"/>
      <c r="AH76" s="80">
        <v>4</v>
      </c>
      <c r="AI76" s="80"/>
      <c r="AJ76" s="80"/>
      <c r="AK76" s="80"/>
      <c r="AL76" s="80"/>
      <c r="AM76" s="80"/>
      <c r="AN76" s="80"/>
      <c r="AO76" s="80"/>
    </row>
    <row r="77" spans="1:41" ht="27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194</v>
      </c>
      <c r="W77" s="47"/>
      <c r="X77" s="47"/>
      <c r="Y77" s="47"/>
      <c r="Z77" s="80">
        <v>16240.3</v>
      </c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</row>
    <row r="78" spans="1:41" ht="14.25" customHeight="1">
      <c r="A78" s="46" t="s">
        <v>68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195</v>
      </c>
      <c r="W78" s="47"/>
      <c r="X78" s="47"/>
      <c r="Y78" s="47"/>
      <c r="Z78" s="48">
        <v>26.8</v>
      </c>
      <c r="AA78" s="49"/>
      <c r="AB78" s="49"/>
      <c r="AC78" s="49"/>
      <c r="AD78" s="49"/>
      <c r="AE78" s="49"/>
      <c r="AF78" s="49"/>
      <c r="AG78" s="50"/>
      <c r="AH78" s="48"/>
      <c r="AI78" s="49"/>
      <c r="AJ78" s="49"/>
      <c r="AK78" s="49"/>
      <c r="AL78" s="49"/>
      <c r="AM78" s="49"/>
      <c r="AN78" s="49"/>
      <c r="AO78" s="50"/>
    </row>
    <row r="79" spans="1:41" ht="14.25" customHeight="1">
      <c r="A79" s="46" t="s">
        <v>69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196</v>
      </c>
      <c r="W79" s="47"/>
      <c r="X79" s="47"/>
      <c r="Y79" s="47"/>
      <c r="Z79" s="97">
        <v>705.5</v>
      </c>
      <c r="AA79" s="97"/>
      <c r="AB79" s="97"/>
      <c r="AC79" s="97"/>
      <c r="AD79" s="97"/>
      <c r="AE79" s="97"/>
      <c r="AF79" s="97"/>
      <c r="AG79" s="97"/>
      <c r="AH79" s="80"/>
      <c r="AI79" s="80"/>
      <c r="AJ79" s="80"/>
      <c r="AK79" s="80"/>
      <c r="AL79" s="80"/>
      <c r="AM79" s="80"/>
      <c r="AN79" s="80"/>
      <c r="AO79" s="80"/>
    </row>
    <row r="80" spans="1:41" ht="16.5" customHeight="1">
      <c r="A80" s="96" t="s">
        <v>191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45" t="s">
        <v>197</v>
      </c>
      <c r="W80" s="45"/>
      <c r="X80" s="45"/>
      <c r="Y80" s="45"/>
      <c r="Z80" s="80">
        <f>Z77+Z78+Z79</f>
        <v>16972.6</v>
      </c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1:42" ht="14.25" customHeight="1">
      <c r="A81" s="46" t="s">
        <v>70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198</v>
      </c>
      <c r="W81" s="47"/>
      <c r="X81" s="47"/>
      <c r="Y81" s="47"/>
      <c r="Z81" s="48">
        <v>14089</v>
      </c>
      <c r="AA81" s="49"/>
      <c r="AB81" s="49"/>
      <c r="AC81" s="49"/>
      <c r="AD81" s="49"/>
      <c r="AE81" s="49"/>
      <c r="AF81" s="49"/>
      <c r="AG81" s="50"/>
      <c r="AH81" s="48" t="s">
        <v>118</v>
      </c>
      <c r="AI81" s="49"/>
      <c r="AJ81" s="49"/>
      <c r="AK81" s="49"/>
      <c r="AL81" s="49"/>
      <c r="AM81" s="49"/>
      <c r="AN81" s="49"/>
      <c r="AO81" s="50"/>
      <c r="AP81" s="1" t="s">
        <v>233</v>
      </c>
    </row>
    <row r="82" spans="1:42" ht="14.25" customHeight="1">
      <c r="A82" s="46" t="s">
        <v>71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199</v>
      </c>
      <c r="W82" s="47"/>
      <c r="X82" s="47"/>
      <c r="Y82" s="47"/>
      <c r="Z82" s="48">
        <v>1592.8</v>
      </c>
      <c r="AA82" s="49"/>
      <c r="AB82" s="49"/>
      <c r="AC82" s="49"/>
      <c r="AD82" s="49"/>
      <c r="AE82" s="49"/>
      <c r="AF82" s="49"/>
      <c r="AG82" s="50"/>
      <c r="AH82" s="48" t="s">
        <v>118</v>
      </c>
      <c r="AI82" s="49"/>
      <c r="AJ82" s="49"/>
      <c r="AK82" s="49"/>
      <c r="AL82" s="49"/>
      <c r="AM82" s="49"/>
      <c r="AN82" s="49"/>
      <c r="AO82" s="50"/>
      <c r="AP82" s="1" t="s">
        <v>231</v>
      </c>
    </row>
    <row r="83" spans="1:42" ht="14.25" customHeight="1">
      <c r="A83" s="46" t="s">
        <v>72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200</v>
      </c>
      <c r="W83" s="47"/>
      <c r="X83" s="47"/>
      <c r="Y83" s="47"/>
      <c r="Z83" s="48">
        <v>705.5</v>
      </c>
      <c r="AA83" s="49"/>
      <c r="AB83" s="49"/>
      <c r="AC83" s="49"/>
      <c r="AD83" s="49"/>
      <c r="AE83" s="49"/>
      <c r="AF83" s="49"/>
      <c r="AG83" s="50"/>
      <c r="AH83" s="48" t="s">
        <v>118</v>
      </c>
      <c r="AI83" s="49"/>
      <c r="AJ83" s="49"/>
      <c r="AK83" s="49"/>
      <c r="AL83" s="49"/>
      <c r="AM83" s="49"/>
      <c r="AN83" s="49"/>
      <c r="AO83" s="50"/>
      <c r="AP83" s="1" t="s">
        <v>232</v>
      </c>
    </row>
    <row r="84" spans="1:41" ht="16.5" customHeight="1">
      <c r="A84" s="96" t="s">
        <v>192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45" t="s">
        <v>201</v>
      </c>
      <c r="W84" s="45"/>
      <c r="X84" s="45"/>
      <c r="Y84" s="45"/>
      <c r="Z84" s="48">
        <f>Z81+Z82+Z83</f>
        <v>16387.3</v>
      </c>
      <c r="AA84" s="49"/>
      <c r="AB84" s="49"/>
      <c r="AC84" s="49"/>
      <c r="AD84" s="49"/>
      <c r="AE84" s="49"/>
      <c r="AF84" s="49"/>
      <c r="AG84" s="50"/>
      <c r="AH84" s="48" t="s">
        <v>118</v>
      </c>
      <c r="AI84" s="49"/>
      <c r="AJ84" s="49"/>
      <c r="AK84" s="49"/>
      <c r="AL84" s="49"/>
      <c r="AM84" s="49"/>
      <c r="AN84" s="49"/>
      <c r="AO84" s="50"/>
    </row>
    <row r="85" spans="1:41" ht="14.25" customHeight="1">
      <c r="A85" s="46" t="s">
        <v>217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202</v>
      </c>
      <c r="W85" s="47"/>
      <c r="X85" s="47"/>
      <c r="Y85" s="47"/>
      <c r="Z85" s="97">
        <f>Z80-Z84</f>
        <v>585.2999999999993</v>
      </c>
      <c r="AA85" s="97"/>
      <c r="AB85" s="97"/>
      <c r="AC85" s="97"/>
      <c r="AD85" s="97"/>
      <c r="AE85" s="97"/>
      <c r="AF85" s="97"/>
      <c r="AG85" s="97"/>
      <c r="AH85" s="80"/>
      <c r="AI85" s="80"/>
      <c r="AJ85" s="80"/>
      <c r="AK85" s="80"/>
      <c r="AL85" s="80"/>
      <c r="AM85" s="80"/>
      <c r="AN85" s="80"/>
      <c r="AO85" s="80"/>
    </row>
    <row r="86" spans="1:41" ht="14.25" customHeight="1">
      <c r="A86" s="46" t="s">
        <v>74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203</v>
      </c>
      <c r="W86" s="47"/>
      <c r="X86" s="47"/>
      <c r="Y86" s="47"/>
      <c r="Z86" s="48" t="s">
        <v>117</v>
      </c>
      <c r="AA86" s="49"/>
      <c r="AB86" s="49"/>
      <c r="AC86" s="49"/>
      <c r="AD86" s="49"/>
      <c r="AE86" s="49"/>
      <c r="AF86" s="49"/>
      <c r="AG86" s="50"/>
      <c r="AH86" s="48" t="s">
        <v>118</v>
      </c>
      <c r="AI86" s="49"/>
      <c r="AJ86" s="49"/>
      <c r="AK86" s="49"/>
      <c r="AL86" s="49"/>
      <c r="AM86" s="49"/>
      <c r="AN86" s="49"/>
      <c r="AO86" s="50"/>
    </row>
    <row r="87" spans="1:41" ht="16.5" customHeight="1">
      <c r="A87" s="93" t="s">
        <v>193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45" t="s">
        <v>204</v>
      </c>
      <c r="W87" s="45"/>
      <c r="X87" s="45"/>
      <c r="Y87" s="45"/>
      <c r="Z87" s="48">
        <v>585.3</v>
      </c>
      <c r="AA87" s="49"/>
      <c r="AB87" s="49"/>
      <c r="AC87" s="49"/>
      <c r="AD87" s="49"/>
      <c r="AE87" s="49"/>
      <c r="AF87" s="49"/>
      <c r="AG87" s="50"/>
      <c r="AH87" s="48"/>
      <c r="AI87" s="49"/>
      <c r="AJ87" s="49"/>
      <c r="AK87" s="49"/>
      <c r="AL87" s="49"/>
      <c r="AM87" s="49"/>
      <c r="AN87" s="49"/>
      <c r="AO87" s="50"/>
    </row>
    <row r="88" ht="4.5" customHeight="1"/>
    <row r="89" spans="2:40" ht="15" customHeight="1">
      <c r="B89" s="55" t="s">
        <v>91</v>
      </c>
      <c r="C89" s="55"/>
      <c r="D89" s="55"/>
      <c r="E89" s="55"/>
      <c r="F89" s="55"/>
      <c r="G89" s="55"/>
      <c r="H89" s="55"/>
      <c r="I89" s="55"/>
      <c r="Q89" s="1"/>
      <c r="R89" s="1"/>
      <c r="S89" s="1"/>
      <c r="T89" s="1"/>
      <c r="U89" s="86"/>
      <c r="V89" s="86"/>
      <c r="W89" s="86"/>
      <c r="X89" s="86"/>
      <c r="AI89" s="81" t="s">
        <v>227</v>
      </c>
      <c r="AJ89" s="81"/>
      <c r="AK89" s="81"/>
      <c r="AL89" s="81"/>
      <c r="AM89" s="81"/>
      <c r="AN89" s="81"/>
    </row>
    <row r="90" spans="17:40" ht="12.75">
      <c r="Q90" s="1"/>
      <c r="R90" s="1"/>
      <c r="S90" s="1"/>
      <c r="T90" s="1"/>
      <c r="U90" s="91" t="s">
        <v>94</v>
      </c>
      <c r="V90" s="91"/>
      <c r="W90" s="91"/>
      <c r="X90" s="91"/>
      <c r="AI90" s="91" t="s">
        <v>93</v>
      </c>
      <c r="AJ90" s="91"/>
      <c r="AK90" s="91"/>
      <c r="AL90" s="91"/>
      <c r="AM90" s="91"/>
      <c r="AN90" s="91"/>
    </row>
    <row r="91" spans="17:40" ht="4.5" customHeight="1">
      <c r="Q91" s="1"/>
      <c r="R91" s="1"/>
      <c r="S91" s="1"/>
      <c r="T91" s="1"/>
      <c r="U91" s="55"/>
      <c r="V91" s="55"/>
      <c r="W91" s="55"/>
      <c r="X91" s="55"/>
      <c r="AI91" s="92"/>
      <c r="AJ91" s="92"/>
      <c r="AK91" s="92"/>
      <c r="AL91" s="92"/>
      <c r="AM91" s="92"/>
      <c r="AN91" s="92"/>
    </row>
    <row r="92" spans="2:40" ht="12.75">
      <c r="B92" s="55" t="s">
        <v>92</v>
      </c>
      <c r="C92" s="55"/>
      <c r="D92" s="55"/>
      <c r="E92" s="55"/>
      <c r="F92" s="55"/>
      <c r="G92" s="55"/>
      <c r="H92" s="55"/>
      <c r="I92" s="55"/>
      <c r="Q92" s="1"/>
      <c r="R92" s="1"/>
      <c r="S92" s="1"/>
      <c r="T92" s="1"/>
      <c r="U92" s="86"/>
      <c r="V92" s="86"/>
      <c r="W92" s="86"/>
      <c r="X92" s="86"/>
      <c r="AI92" s="81" t="s">
        <v>228</v>
      </c>
      <c r="AJ92" s="81"/>
      <c r="AK92" s="81"/>
      <c r="AL92" s="81"/>
      <c r="AM92" s="81"/>
      <c r="AN92" s="81"/>
    </row>
    <row r="93" spans="17:40" ht="12.75">
      <c r="Q93" s="1"/>
      <c r="R93" s="1"/>
      <c r="S93" s="1"/>
      <c r="T93" s="1"/>
      <c r="U93" s="91" t="s">
        <v>94</v>
      </c>
      <c r="V93" s="91"/>
      <c r="W93" s="91"/>
      <c r="X93" s="91"/>
      <c r="AI93" s="91" t="s">
        <v>93</v>
      </c>
      <c r="AJ93" s="91"/>
      <c r="AK93" s="91"/>
      <c r="AL93" s="91"/>
      <c r="AM93" s="91"/>
      <c r="AN93" s="91"/>
    </row>
    <row r="94" ht="7.5" customHeight="1"/>
  </sheetData>
  <sheetProtection/>
  <mergeCells count="301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Юля</cp:lastModifiedBy>
  <cp:lastPrinted>2019-07-17T08:35:02Z</cp:lastPrinted>
  <dcterms:created xsi:type="dcterms:W3CDTF">2011-02-21T14:38:33Z</dcterms:created>
  <dcterms:modified xsi:type="dcterms:W3CDTF">2021-09-22T13:19:50Z</dcterms:modified>
  <cp:category/>
  <cp:version/>
  <cp:contentType/>
  <cp:contentStatus/>
</cp:coreProperties>
</file>